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825" windowWidth="14955" windowHeight="8445" activeTab="0"/>
  </bookViews>
  <sheets>
    <sheet name="11 függ." sheetId="1" r:id="rId1"/>
  </sheets>
  <definedNames>
    <definedName name="_xlnm.Print_Area" localSheetId="0">'11 függ.'!$A$1:$G$31</definedName>
  </definedNames>
  <calcPr fullCalcOnLoad="1"/>
</workbook>
</file>

<file path=xl/sharedStrings.xml><?xml version="1.0" encoding="utf-8"?>
<sst xmlns="http://schemas.openxmlformats.org/spreadsheetml/2006/main" count="40" uniqueCount="32">
  <si>
    <t>Források</t>
  </si>
  <si>
    <t>Ebből</t>
  </si>
  <si>
    <t>2007. év</t>
  </si>
  <si>
    <t>Kiadások, költségek</t>
  </si>
  <si>
    <t>Egyéb kiadás: Kötvénybevételből  Iskola bővítés engedélyezési és kivitelezési terve valamint rehab. szakmérnöki nyilatkozat</t>
  </si>
  <si>
    <r>
      <t>Kt. határozat száma:</t>
    </r>
    <r>
      <rPr>
        <sz val="10"/>
        <rFont val="Times New Roman"/>
        <family val="1"/>
      </rPr>
      <t xml:space="preserve"> </t>
    </r>
  </si>
  <si>
    <t>2011.év</t>
  </si>
  <si>
    <t>Nettó előirányzatok összesen</t>
  </si>
  <si>
    <r>
      <t>EU-s projekt neve:</t>
    </r>
    <r>
      <rPr>
        <sz val="10"/>
        <rFont val="Times New Roman"/>
        <family val="1"/>
      </rPr>
      <t xml:space="preserve"> "Falumegújítási és- fejlesztési  pályázat"</t>
    </r>
  </si>
  <si>
    <t>Azonosító szám: 2049781964</t>
  </si>
  <si>
    <t xml:space="preserve">Saját forrás </t>
  </si>
  <si>
    <t>EU-s forrás / Kültéri, közcélú játszótér kialakítása</t>
  </si>
  <si>
    <t>EU-s forrás / Főzőkonyha homlokzat</t>
  </si>
  <si>
    <t>EU-s forrás / Szemők Balázs tér PIAC</t>
  </si>
  <si>
    <t>Pályázati pénzeszköz összesen:</t>
  </si>
  <si>
    <t>Saját erő  összesen:</t>
  </si>
  <si>
    <t>Források összesen:</t>
  </si>
  <si>
    <t xml:space="preserve"> Kültéri, közcélú játszótér kialakítása összesen:</t>
  </si>
  <si>
    <t xml:space="preserve"> Főzőkonyha homlokzat összesen:</t>
  </si>
  <si>
    <t xml:space="preserve"> Szemők Balázs tér PIAC tér összesen:</t>
  </si>
  <si>
    <t>EU-s forrás /K01 Egyéb költség / Játszótér, Főzőkonyha homlokzat és  Szemők Balázs tér PIAC</t>
  </si>
  <si>
    <t>Saját forrás 5.644.808x 20%= 1.128.962 + 1.700.000x25%= 425.000 + 3.944.808x27%=1.065.098</t>
  </si>
  <si>
    <t>Kültéri, közcélú játszótér kialakítása</t>
  </si>
  <si>
    <t xml:space="preserve"> Főzőkonyha homlokzat</t>
  </si>
  <si>
    <t xml:space="preserve"> Szemők Balázs tér PIAC</t>
  </si>
  <si>
    <t xml:space="preserve"> /K01 Egyéb költség / Játszótér, Főzőkonyha homlokzat és  Szemők Balázs tér PIAC</t>
  </si>
  <si>
    <t>2012.I.félév</t>
  </si>
  <si>
    <t>2012.II.félév</t>
  </si>
  <si>
    <t>Kiadások összesen:</t>
  </si>
  <si>
    <t>Egyéb költségek összesen:</t>
  </si>
  <si>
    <t>EU-s forrás: 100-80%      :         50.035.280 Ft</t>
  </si>
  <si>
    <t>Saját forrás:  Játszótér és a főzőkonyha  esetében: 25 és 27% ÁFA;   a  piactér esetében:  20  % + 27% ÁFA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</si>
</sst>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  <numFmt numFmtId="166" formatCode="0.0%"/>
    <numFmt numFmtId="167" formatCode="#,###"/>
    <numFmt numFmtId="168" formatCode="#"/>
    <numFmt numFmtId="169" formatCode="#,##0.0"/>
    <numFmt numFmtId="170" formatCode="0.0"/>
    <numFmt numFmtId="171" formatCode="0&quot;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theme="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3" fontId="21" fillId="23" borderId="11" xfId="0" applyNumberFormat="1" applyFont="1" applyFill="1" applyBorder="1" applyAlignment="1">
      <alignment vertical="center" wrapText="1"/>
    </xf>
    <xf numFmtId="3" fontId="21" fillId="0" borderId="11" xfId="0" applyNumberFormat="1" applyFont="1" applyBorder="1" applyAlignment="1">
      <alignment vertical="center" wrapText="1"/>
    </xf>
    <xf numFmtId="3" fontId="21" fillId="0" borderId="11" xfId="0" applyNumberFormat="1" applyFont="1" applyBorder="1" applyAlignment="1">
      <alignment/>
    </xf>
    <xf numFmtId="0" fontId="22" fillId="0" borderId="0" xfId="0" applyFont="1" applyAlignment="1">
      <alignment vertical="top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3" fontId="22" fillId="24" borderId="12" xfId="0" applyNumberFormat="1" applyFont="1" applyFill="1" applyBorder="1" applyAlignment="1">
      <alignment horizontal="right" wrapText="1"/>
    </xf>
    <xf numFmtId="3" fontId="22" fillId="24" borderId="12" xfId="0" applyNumberFormat="1" applyFont="1" applyFill="1" applyBorder="1" applyAlignment="1">
      <alignment horizontal="left" vertical="center" wrapText="1"/>
    </xf>
    <xf numFmtId="3" fontId="21" fillId="0" borderId="13" xfId="0" applyNumberFormat="1" applyFont="1" applyBorder="1" applyAlignment="1">
      <alignment/>
    </xf>
    <xf numFmtId="0" fontId="22" fillId="23" borderId="12" xfId="0" applyFont="1" applyFill="1" applyBorder="1" applyAlignment="1">
      <alignment vertical="center" wrapText="1"/>
    </xf>
    <xf numFmtId="3" fontId="22" fillId="23" borderId="12" xfId="0" applyNumberFormat="1" applyFont="1" applyFill="1" applyBorder="1" applyAlignment="1">
      <alignment vertical="center" wrapText="1"/>
    </xf>
    <xf numFmtId="0" fontId="24" fillId="25" borderId="12" xfId="0" applyFont="1" applyFill="1" applyBorder="1" applyAlignment="1">
      <alignment vertical="center" wrapText="1"/>
    </xf>
    <xf numFmtId="3" fontId="24" fillId="25" borderId="12" xfId="0" applyNumberFormat="1" applyFont="1" applyFill="1" applyBorder="1" applyAlignment="1">
      <alignment vertical="center" wrapText="1"/>
    </xf>
    <xf numFmtId="0" fontId="0" fillId="0" borderId="12" xfId="0" applyBorder="1" applyAlignment="1">
      <alignment/>
    </xf>
    <xf numFmtId="3" fontId="21" fillId="0" borderId="12" xfId="0" applyNumberFormat="1" applyFont="1" applyFill="1" applyBorder="1" applyAlignment="1">
      <alignment vertical="center" wrapText="1"/>
    </xf>
    <xf numFmtId="3" fontId="22" fillId="24" borderId="12" xfId="0" applyNumberFormat="1" applyFont="1" applyFill="1" applyBorder="1" applyAlignment="1">
      <alignment horizontal="right" vertical="center" wrapText="1"/>
    </xf>
    <xf numFmtId="0" fontId="24" fillId="26" borderId="12" xfId="0" applyFont="1" applyFill="1" applyBorder="1" applyAlignment="1">
      <alignment horizontal="left" vertical="center" wrapText="1"/>
    </xf>
    <xf numFmtId="3" fontId="24" fillId="26" borderId="12" xfId="0" applyNumberFormat="1" applyFont="1" applyFill="1" applyBorder="1" applyAlignment="1">
      <alignment horizontal="right" wrapText="1"/>
    </xf>
    <xf numFmtId="0" fontId="22" fillId="0" borderId="14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24" borderId="12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85" zoomScaleSheetLayoutView="85" zoomScalePageLayoutView="0" workbookViewId="0" topLeftCell="A4">
      <selection activeCell="I6" sqref="I6"/>
    </sheetView>
  </sheetViews>
  <sheetFormatPr defaultColWidth="9.140625" defaultRowHeight="12.75"/>
  <cols>
    <col min="1" max="1" width="49.28125" style="0" customWidth="1"/>
    <col min="2" max="2" width="19.421875" style="0" customWidth="1"/>
    <col min="3" max="3" width="19.421875" style="0" hidden="1" customWidth="1"/>
    <col min="4" max="4" width="20.140625" style="0" customWidth="1"/>
    <col min="5" max="5" width="19.00390625" style="0" customWidth="1"/>
    <col min="6" max="6" width="20.140625" style="0" customWidth="1"/>
    <col min="7" max="7" width="9.140625" style="0" hidden="1" customWidth="1"/>
  </cols>
  <sheetData>
    <row r="1" spans="1:12" ht="21.75" customHeight="1">
      <c r="A1" s="10" t="s">
        <v>8</v>
      </c>
      <c r="B1" s="4"/>
      <c r="C1" s="1"/>
      <c r="D1" s="1"/>
      <c r="E1" s="1"/>
      <c r="F1" s="1"/>
      <c r="G1" s="2"/>
      <c r="H1" s="3"/>
      <c r="I1" s="3"/>
      <c r="J1" s="3"/>
      <c r="K1" s="3"/>
      <c r="L1" s="3"/>
    </row>
    <row r="2" spans="1:12" ht="17.25" customHeight="1">
      <c r="A2" s="1" t="s">
        <v>9</v>
      </c>
      <c r="B2" s="4"/>
      <c r="C2" s="1"/>
      <c r="D2" s="1"/>
      <c r="E2" s="1"/>
      <c r="F2" s="1"/>
      <c r="G2" s="2"/>
      <c r="H2" s="3"/>
      <c r="I2" s="3"/>
      <c r="J2" s="3"/>
      <c r="K2" s="3"/>
      <c r="L2" s="3"/>
    </row>
    <row r="3" spans="1:12" ht="19.5" customHeight="1">
      <c r="A3" s="4" t="s">
        <v>5</v>
      </c>
      <c r="G3" s="2"/>
      <c r="H3" s="3"/>
      <c r="I3" s="3"/>
      <c r="J3" s="3"/>
      <c r="K3" s="3"/>
      <c r="L3" s="3"/>
    </row>
    <row r="4" spans="1:7" ht="21.75" customHeight="1">
      <c r="A4" s="26" t="s">
        <v>30</v>
      </c>
      <c r="B4" s="26"/>
      <c r="C4" s="26"/>
      <c r="D4" s="26"/>
      <c r="E4" s="26"/>
      <c r="F4" s="26"/>
      <c r="G4" s="1"/>
    </row>
    <row r="5" spans="1:7" ht="19.5" customHeight="1">
      <c r="A5" s="25" t="s">
        <v>31</v>
      </c>
      <c r="B5" s="25"/>
      <c r="C5" s="25"/>
      <c r="D5" s="25"/>
      <c r="E5" s="25"/>
      <c r="F5" s="25"/>
      <c r="G5" s="5"/>
    </row>
    <row r="6" spans="1:7" ht="12.75">
      <c r="A6" s="28" t="s">
        <v>0</v>
      </c>
      <c r="B6" s="28" t="s">
        <v>7</v>
      </c>
      <c r="C6" s="27" t="s">
        <v>1</v>
      </c>
      <c r="D6" s="27"/>
      <c r="E6" s="27"/>
      <c r="F6" s="27"/>
      <c r="G6" s="5"/>
    </row>
    <row r="7" spans="1:7" ht="21.75" customHeight="1">
      <c r="A7" s="28"/>
      <c r="B7" s="28"/>
      <c r="C7" s="11" t="s">
        <v>2</v>
      </c>
      <c r="D7" s="11" t="s">
        <v>6</v>
      </c>
      <c r="E7" s="11" t="s">
        <v>26</v>
      </c>
      <c r="F7" s="11" t="s">
        <v>27</v>
      </c>
      <c r="G7" s="5"/>
    </row>
    <row r="8" spans="1:7" ht="21.75" customHeight="1">
      <c r="A8" s="12" t="s">
        <v>11</v>
      </c>
      <c r="B8" s="13">
        <v>24723914</v>
      </c>
      <c r="C8" s="11"/>
      <c r="D8" s="13"/>
      <c r="E8" s="13">
        <v>24461031</v>
      </c>
      <c r="F8" s="13"/>
      <c r="G8" s="5"/>
    </row>
    <row r="9" spans="1:7" ht="21.75" customHeight="1">
      <c r="A9" s="12" t="s">
        <v>10</v>
      </c>
      <c r="B9" s="13">
        <v>6180979</v>
      </c>
      <c r="C9" s="11"/>
      <c r="D9" s="13">
        <v>6180979</v>
      </c>
      <c r="E9" s="13"/>
      <c r="F9" s="13"/>
      <c r="G9" s="5"/>
    </row>
    <row r="10" spans="1:7" ht="21.75" customHeight="1">
      <c r="A10" s="23" t="s">
        <v>17</v>
      </c>
      <c r="B10" s="24">
        <f>SUM(B8:B9)</f>
        <v>30904893</v>
      </c>
      <c r="C10" s="24">
        <f>SUM(C8:C9)</f>
        <v>0</v>
      </c>
      <c r="D10" s="24">
        <f>SUM(D8:D9)</f>
        <v>6180979</v>
      </c>
      <c r="E10" s="24">
        <f>SUM(E8:E9)</f>
        <v>24461031</v>
      </c>
      <c r="F10" s="24">
        <f>SUM(F8:F9)</f>
        <v>0</v>
      </c>
      <c r="G10" s="5"/>
    </row>
    <row r="11" spans="1:7" ht="21.75" customHeight="1">
      <c r="A11" s="12" t="s">
        <v>12</v>
      </c>
      <c r="B11" s="13">
        <v>7850170</v>
      </c>
      <c r="C11" s="11"/>
      <c r="D11" s="13"/>
      <c r="E11" s="13"/>
      <c r="F11" s="13"/>
      <c r="G11" s="5"/>
    </row>
    <row r="12" spans="1:7" ht="21.75" customHeight="1">
      <c r="A12" s="12" t="s">
        <v>10</v>
      </c>
      <c r="B12" s="13">
        <v>2119546</v>
      </c>
      <c r="C12" s="11"/>
      <c r="D12" s="13"/>
      <c r="E12" s="13"/>
      <c r="F12" s="13"/>
      <c r="G12" s="5"/>
    </row>
    <row r="13" spans="1:7" ht="21.75" customHeight="1">
      <c r="A13" s="23" t="s">
        <v>18</v>
      </c>
      <c r="B13" s="24">
        <f>SUM(B11+B12)</f>
        <v>9969716</v>
      </c>
      <c r="C13" s="24">
        <f>SUM(C11+C12)</f>
        <v>0</v>
      </c>
      <c r="D13" s="24">
        <f>SUM(D11+D12)</f>
        <v>0</v>
      </c>
      <c r="E13" s="24">
        <f>SUM(E11+E12)</f>
        <v>0</v>
      </c>
      <c r="F13" s="24">
        <f>SUM(F11+F12)</f>
        <v>0</v>
      </c>
      <c r="G13" s="5"/>
    </row>
    <row r="14" spans="1:7" ht="21.75" customHeight="1">
      <c r="A14" s="12" t="s">
        <v>13</v>
      </c>
      <c r="B14" s="13">
        <v>12945350</v>
      </c>
      <c r="C14" s="14"/>
      <c r="D14" s="13"/>
      <c r="E14" s="13"/>
      <c r="F14" s="13"/>
      <c r="G14" s="5"/>
    </row>
    <row r="15" spans="1:7" ht="21.75" customHeight="1">
      <c r="A15" s="12" t="s">
        <v>10</v>
      </c>
      <c r="B15" s="13">
        <v>7605391</v>
      </c>
      <c r="C15" s="14"/>
      <c r="D15" s="13"/>
      <c r="E15" s="13"/>
      <c r="F15" s="13"/>
      <c r="G15" s="5"/>
    </row>
    <row r="16" spans="1:7" ht="21.75" customHeight="1">
      <c r="A16" s="23" t="s">
        <v>19</v>
      </c>
      <c r="B16" s="24">
        <f>SUM(B14:B15)</f>
        <v>20550741</v>
      </c>
      <c r="C16" s="24">
        <f>SUM(C14:C15)</f>
        <v>0</v>
      </c>
      <c r="D16" s="24">
        <f>SUM(D14:D15)</f>
        <v>0</v>
      </c>
      <c r="E16" s="24">
        <f>SUM(E14:E15)</f>
        <v>0</v>
      </c>
      <c r="F16" s="24">
        <f>SUM(F14:F15)</f>
        <v>0</v>
      </c>
      <c r="G16" s="5"/>
    </row>
    <row r="17" spans="1:7" ht="27.75" customHeight="1">
      <c r="A17" s="12" t="s">
        <v>20</v>
      </c>
      <c r="B17" s="13">
        <v>4515846</v>
      </c>
      <c r="C17" s="14"/>
      <c r="D17" s="13"/>
      <c r="E17" s="13">
        <v>1360000</v>
      </c>
      <c r="F17" s="13"/>
      <c r="G17" s="5"/>
    </row>
    <row r="18" spans="1:7" ht="30" customHeight="1">
      <c r="A18" s="12" t="s">
        <v>21</v>
      </c>
      <c r="B18" s="13">
        <v>2619060</v>
      </c>
      <c r="C18" s="14"/>
      <c r="D18" s="13">
        <v>765000</v>
      </c>
      <c r="E18" s="13"/>
      <c r="F18" s="13"/>
      <c r="G18" s="5"/>
    </row>
    <row r="19" spans="1:7" ht="21.75" customHeight="1">
      <c r="A19" s="23" t="s">
        <v>29</v>
      </c>
      <c r="B19" s="24">
        <f>SUM(B17:B18)</f>
        <v>7134906</v>
      </c>
      <c r="C19" s="24">
        <f>SUM(C17:C18)</f>
        <v>0</v>
      </c>
      <c r="D19" s="24">
        <f>SUM(D17:D18)</f>
        <v>765000</v>
      </c>
      <c r="E19" s="24">
        <f>SUM(E17:E18)</f>
        <v>1360000</v>
      </c>
      <c r="F19" s="24">
        <f>SUM(F17:F18)</f>
        <v>0</v>
      </c>
      <c r="G19" s="5"/>
    </row>
    <row r="20" spans="1:7" ht="30" customHeight="1">
      <c r="A20" s="16" t="s">
        <v>14</v>
      </c>
      <c r="B20" s="17">
        <f aca="true" t="shared" si="0" ref="B20:F21">SUM(B8+B11+B14+B17)</f>
        <v>50035280</v>
      </c>
      <c r="C20" s="17">
        <f t="shared" si="0"/>
        <v>0</v>
      </c>
      <c r="D20" s="17">
        <f t="shared" si="0"/>
        <v>0</v>
      </c>
      <c r="E20" s="17">
        <f t="shared" si="0"/>
        <v>25821031</v>
      </c>
      <c r="F20" s="17">
        <f t="shared" si="0"/>
        <v>0</v>
      </c>
      <c r="G20" s="5"/>
    </row>
    <row r="21" spans="1:7" ht="21.75" customHeight="1">
      <c r="A21" s="16" t="s">
        <v>15</v>
      </c>
      <c r="B21" s="17">
        <f t="shared" si="0"/>
        <v>18524976</v>
      </c>
      <c r="C21" s="17">
        <f t="shared" si="0"/>
        <v>0</v>
      </c>
      <c r="D21" s="17">
        <f t="shared" si="0"/>
        <v>6945979</v>
      </c>
      <c r="E21" s="17">
        <f t="shared" si="0"/>
        <v>0</v>
      </c>
      <c r="F21" s="17">
        <f t="shared" si="0"/>
        <v>0</v>
      </c>
      <c r="G21" s="5"/>
    </row>
    <row r="22" spans="1:7" ht="21.75" customHeight="1">
      <c r="A22" s="18" t="s">
        <v>16</v>
      </c>
      <c r="B22" s="19">
        <f>SUM(B20+B21)</f>
        <v>68560256</v>
      </c>
      <c r="C22" s="19">
        <f>SUM(C20+C21)</f>
        <v>0</v>
      </c>
      <c r="D22" s="19">
        <f>SUM(D20+D21)</f>
        <v>6945979</v>
      </c>
      <c r="E22" s="19">
        <f>SUM(E20+E21)</f>
        <v>25821031</v>
      </c>
      <c r="F22" s="19">
        <f>SUM(F20+F21)</f>
        <v>0</v>
      </c>
      <c r="G22" s="5"/>
    </row>
    <row r="23" spans="1:6" ht="8.25" customHeight="1">
      <c r="A23" s="20"/>
      <c r="B23" s="20"/>
      <c r="C23" s="20"/>
      <c r="D23" s="20"/>
      <c r="E23" s="20"/>
      <c r="F23" s="20"/>
    </row>
    <row r="24" spans="1:6" ht="3" customHeight="1">
      <c r="A24" s="20"/>
      <c r="B24" s="20"/>
      <c r="C24" s="20"/>
      <c r="D24" s="20"/>
      <c r="E24" s="20"/>
      <c r="F24" s="20"/>
    </row>
    <row r="25" spans="1:6" ht="15" customHeight="1">
      <c r="A25" s="28" t="s">
        <v>3</v>
      </c>
      <c r="B25" s="28" t="s">
        <v>7</v>
      </c>
      <c r="C25" s="27" t="s">
        <v>1</v>
      </c>
      <c r="D25" s="27"/>
      <c r="E25" s="27"/>
      <c r="F25" s="27"/>
    </row>
    <row r="26" spans="1:6" ht="16.5" customHeight="1">
      <c r="A26" s="28"/>
      <c r="B26" s="28"/>
      <c r="C26" s="11" t="s">
        <v>2</v>
      </c>
      <c r="D26" s="11" t="s">
        <v>6</v>
      </c>
      <c r="E26" s="11" t="s">
        <v>26</v>
      </c>
      <c r="F26" s="11" t="s">
        <v>27</v>
      </c>
    </row>
    <row r="27" spans="1:6" ht="23.25" customHeight="1">
      <c r="A27" s="12" t="s">
        <v>22</v>
      </c>
      <c r="B27" s="17">
        <v>30904893</v>
      </c>
      <c r="C27" s="21"/>
      <c r="D27" s="22">
        <v>30904893</v>
      </c>
      <c r="E27" s="22">
        <f>SUM(B27-D27)</f>
        <v>0</v>
      </c>
      <c r="F27" s="22"/>
    </row>
    <row r="28" spans="1:6" ht="21.75" customHeight="1">
      <c r="A28" s="12" t="s">
        <v>23</v>
      </c>
      <c r="B28" s="17">
        <v>9969716</v>
      </c>
      <c r="C28" s="21"/>
      <c r="D28" s="22"/>
      <c r="E28" s="22">
        <v>825500</v>
      </c>
      <c r="F28" s="22"/>
    </row>
    <row r="29" spans="1:6" ht="25.5" customHeight="1">
      <c r="A29" s="12" t="s">
        <v>24</v>
      </c>
      <c r="B29" s="17">
        <v>20550741</v>
      </c>
      <c r="C29" s="21"/>
      <c r="D29" s="22">
        <v>0</v>
      </c>
      <c r="E29" s="22">
        <v>1420460</v>
      </c>
      <c r="F29" s="22"/>
    </row>
    <row r="30" spans="1:6" ht="29.25" customHeight="1">
      <c r="A30" s="12" t="s">
        <v>25</v>
      </c>
      <c r="B30" s="17">
        <v>7134906</v>
      </c>
      <c r="C30" s="21"/>
      <c r="D30" s="22">
        <v>2125000</v>
      </c>
      <c r="E30" s="22"/>
      <c r="F30" s="22"/>
    </row>
    <row r="31" spans="1:6" ht="21.75" customHeight="1">
      <c r="A31" s="18" t="s">
        <v>28</v>
      </c>
      <c r="B31" s="19">
        <f>SUM(B27:B30)</f>
        <v>68560256</v>
      </c>
      <c r="C31" s="19">
        <f>SUM(C27:C30)</f>
        <v>0</v>
      </c>
      <c r="D31" s="19">
        <f>SUM(D27:D30)</f>
        <v>33029893</v>
      </c>
      <c r="E31" s="19">
        <f>SUM(E27:E30)</f>
        <v>2245960</v>
      </c>
      <c r="F31" s="19">
        <f>SUM(F27:F30)</f>
        <v>0</v>
      </c>
    </row>
    <row r="32" ht="11.25" customHeight="1"/>
    <row r="33" ht="7.5" customHeight="1"/>
    <row r="34" spans="1:6" s="5" customFormat="1" ht="39.75" customHeight="1" hidden="1">
      <c r="A34" s="6" t="s">
        <v>4</v>
      </c>
      <c r="B34" s="7"/>
      <c r="C34" s="8">
        <v>3162000</v>
      </c>
      <c r="D34" s="8"/>
      <c r="E34" s="9"/>
      <c r="F34" s="15"/>
    </row>
    <row r="35" ht="5.25" customHeight="1"/>
  </sheetData>
  <sheetProtection/>
  <mergeCells count="8">
    <mergeCell ref="A5:F5"/>
    <mergeCell ref="A4:F4"/>
    <mergeCell ref="C6:F6"/>
    <mergeCell ref="C25:F25"/>
    <mergeCell ref="A25:A26"/>
    <mergeCell ref="B25:B26"/>
    <mergeCell ref="A6:A7"/>
    <mergeCell ref="B6:B7"/>
  </mergeCells>
  <printOptions/>
  <pageMargins left="1.6141732283464567" right="0.7480314960629921" top="0.8267716535433072" bottom="0.15748031496062992" header="0.15748031496062992" footer="0.15748031496062992"/>
  <pageSetup horizontalDpi="600" verticalDpi="600" orientation="landscape" paperSize="9" scale="79" r:id="rId1"/>
  <headerFooter alignWithMargins="0">
    <oddHeader>&amp;L10/A melléklet
&amp;C&amp;"Times New Roman,Félkövér"&amp;14Európai uniós támogatással megvalósuló projekt 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Bán Ibolya</dc:creator>
  <cp:keywords/>
  <dc:description/>
  <cp:lastModifiedBy>penzugy2</cp:lastModifiedBy>
  <cp:lastPrinted>2012-09-04T11:32:31Z</cp:lastPrinted>
  <dcterms:created xsi:type="dcterms:W3CDTF">2009-02-10T06:29:09Z</dcterms:created>
  <dcterms:modified xsi:type="dcterms:W3CDTF">2012-09-04T11:49:49Z</dcterms:modified>
  <cp:category/>
  <cp:version/>
  <cp:contentType/>
  <cp:contentStatus/>
</cp:coreProperties>
</file>